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O:\Controladoria\Projetos Controladoria\Subvenções\SES\ativas\SES - 2023\Portal da Transparência\87420\"/>
    </mc:Choice>
  </mc:AlternateContent>
  <xr:revisionPtr revIDLastSave="0" documentId="8_{1196CA2C-38FC-48D8-AB2D-EE51E5B5CE6A}" xr6:coauthVersionLast="47" xr6:coauthVersionMax="47" xr10:uidLastSave="{00000000-0000-0000-0000-000000000000}"/>
  <bookViews>
    <workbookView xWindow="-120" yWindow="-120" windowWidth="29040" windowHeight="15840" xr2:uid="{8D17ECFB-B0EB-42CF-B0F4-86212F85AF65}"/>
  </bookViews>
  <sheets>
    <sheet name="Anexo GGCON" sheetId="1" r:id="rId1"/>
  </sheets>
  <externalReferences>
    <externalReference r:id="rId2"/>
    <externalReference r:id="rId3"/>
    <externalReference r:id="rId4"/>
  </externalReferences>
  <definedNames>
    <definedName name="_xlnm._FilterDatabase" localSheetId="0" hidden="1">'Anexo GGCON'!$A$18:$H$36</definedName>
    <definedName name="A">#REF!</definedName>
    <definedName name="AAAAAAAAAAA">#REF!</definedName>
    <definedName name="_xlnm.Print_Area" localSheetId="0">'Anexo GGCON'!$A$1:$H$51</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 l="1"/>
  <c r="F36" i="1" s="1"/>
</calcChain>
</file>

<file path=xl/sharedStrings.xml><?xml version="1.0" encoding="utf-8"?>
<sst xmlns="http://schemas.openxmlformats.org/spreadsheetml/2006/main" count="83" uniqueCount="67">
  <si>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</si>
  <si>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</si>
  <si>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</si>
  <si>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</si>
  <si>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</si>
  <si>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Calibri"/>
        <family val="2"/>
        <scheme val="minor"/>
      </rPr>
      <t>Custeio da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</si>
  <si>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Calibri"/>
        <family val="2"/>
      </rPr>
      <t>19/2022</t>
    </r>
  </si>
  <si>
    <t>TERMO ADITIVO Nº:</t>
  </si>
  <si>
    <r>
      <t>EXERCÍCIO:</t>
    </r>
    <r>
      <rPr>
        <sz val="11"/>
        <color indexed="8"/>
        <rFont val="Calibri"/>
        <family val="2"/>
      </rPr>
      <t xml:space="preserve"> FEVEREIRO/2023</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</si>
  <si>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</si>
  <si>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</si>
  <si>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</si>
  <si>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</si>
  <si>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 xml:space="preserve">R$ </t>
    </r>
    <r>
      <rPr>
        <sz val="11"/>
        <color theme="1"/>
        <rFont val="Calibri"/>
        <family val="2"/>
        <scheme val="minor"/>
      </rPr>
      <t>104.490,16</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</si>
  <si>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</si>
  <si>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</si>
  <si>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</si>
  <si>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</si>
  <si>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</si>
  <si>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</si>
  <si>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</si>
  <si>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</si>
  <si>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</si>
  <si>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</si>
  <si>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2271459 (Parte)</t>
  </si>
  <si>
    <t xml:space="preserve">DOMICILI INDUSTRIA E COMÉRCIO DE ALIMENTOS LTDA             </t>
  </si>
  <si>
    <t>RECURSOS HUMANOS (5)</t>
  </si>
  <si>
    <t>PAGTO 29.690</t>
  </si>
  <si>
    <t>GRF (Parte)</t>
  </si>
  <si>
    <t>CAIXA ECONÔMICA FEDERAL</t>
  </si>
  <si>
    <t>PAGTO 29.666</t>
  </si>
  <si>
    <t>FOLHA ANALÍTICA</t>
  </si>
  <si>
    <t>JOANA D ARC BENTO RODRIGUES</t>
  </si>
  <si>
    <t>TRF 71.202</t>
  </si>
  <si>
    <t>DARF (Parte)</t>
  </si>
  <si>
    <t xml:space="preserve">SECRETARIA DA RECEITA FEDERAL                               </t>
  </si>
  <si>
    <t>PAGTO 29.672</t>
  </si>
  <si>
    <t>PAGTO 29.667</t>
  </si>
  <si>
    <t>NF Nº 067351 (Parte)</t>
  </si>
  <si>
    <t>ALELO S.A.</t>
  </si>
  <si>
    <t>PAGTO 29.683</t>
  </si>
  <si>
    <t>DRH 105/2023 (Parte)</t>
  </si>
  <si>
    <t xml:space="preserve">DEPARTAMENTO DE RH                                          </t>
  </si>
  <si>
    <t>PAGTO 29.683 - PAGTO 29.689</t>
  </si>
  <si>
    <t>TIT. DOC. Nº 2023000255 (Parte)</t>
  </si>
  <si>
    <t xml:space="preserve">SANTANDER- FFM EMPRÉSTIMO                                   </t>
  </si>
  <si>
    <t>PAGTO 29.688</t>
  </si>
  <si>
    <t>NF Nº 673 (Parte)</t>
  </si>
  <si>
    <t>PAGTO 32.670</t>
  </si>
  <si>
    <t>RECIBO DE FÉRIAS</t>
  </si>
  <si>
    <t>JULIANA DE FARIA SALEMA</t>
  </si>
  <si>
    <t>PAGTO 29.686</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</si>
  <si>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</si>
  <si>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</si>
  <si>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</si>
  <si>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</si>
  <si>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</si>
  <si>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</si>
  <si>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</si>
  <si>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</si>
  <si>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04 de abril de 2023</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</si>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</sst>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dd/mm/yy;@"/>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4"/>
      <name val="Calibri"/>
      <family val="2"/>
      <scheme val="minor"/>
    </font>
    <font>
      <sz val="11"/>
      <name val="Calibri"/>
      <family val="2"/>
    </font>
    <font>
      <b/>
      <sz val="11"/>
      <name val="Calibri"/>
      <family val="2"/>
      <scheme val="minor"/>
    </font>
    <font>
      <sz val="11"/>
      <color indexed="8"/>
      <name val="Calibri"/>
      <family val="2"/>
    </font>
    <font>
      <sz val="10"/>
      <name val="Arial"/>
      <family val="2"/>
    </font>
    <font>
      <b/>
      <sz val="8"/>
      <color theme="1"/>
      <name val="Calibri"/>
      <family val="2"/>
      <scheme val="minor"/>
    </font>
    <font>
      <sz val="8"/>
      <name val="Calibri"/>
      <family val="2"/>
      <scheme val="minor"/>
    </font>
    <font>
      <sz val="8"/>
      <color theme="1"/>
      <name val="Calibri"/>
      <family val="2"/>
      <scheme val="minor"/>
    </font>
    <font>
      <b/>
      <sz val="8"/>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sz val="8"/>
      <name val="Arial"/>
      <family val="2"/>
    </font>
    <font>
      <b/>
      <sz val="10"/>
      <name val="Calibri"/>
      <family val="2"/>
      <scheme val="minor"/>
    </font>
    <font>
      <sz val="10"/>
      <name val="Calibri"/>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63">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65" fontId="13" fillId="0" borderId="2" xfId="5" applyNumberFormat="1" applyFont="1" applyBorder="1" applyAlignment="1">
      <alignment horizontal="center" vertical="center"/>
    </xf>
    <xf numFmtId="14" fontId="13" fillId="0" borderId="2" xfId="5" applyNumberFormat="1" applyFont="1" applyBorder="1" applyAlignment="1">
      <alignment horizontal="left" vertical="center"/>
    </xf>
    <xf numFmtId="0" fontId="13" fillId="0" borderId="2" xfId="5" applyFont="1" applyBorder="1" applyAlignment="1">
      <alignment vertical="center"/>
    </xf>
    <xf numFmtId="164" fontId="13" fillId="0" borderId="2" xfId="5" applyNumberFormat="1" applyFont="1" applyBorder="1" applyAlignment="1">
      <alignment vertical="center"/>
    </xf>
    <xf numFmtId="0" fontId="13" fillId="0" borderId="2" xfId="5" applyFont="1" applyBorder="1" applyAlignment="1">
      <alignment horizontal="center" vertical="center"/>
    </xf>
    <xf numFmtId="0" fontId="16" fillId="0" borderId="3" xfId="1" applyFont="1" applyBorder="1"/>
    <xf numFmtId="0" fontId="16" fillId="0" borderId="2" xfId="1" applyFont="1" applyBorder="1"/>
    <xf numFmtId="4" fontId="16" fillId="0" borderId="2" xfId="1" applyNumberFormat="1" applyFont="1" applyBorder="1" applyAlignment="1">
      <alignment horizontal="right"/>
    </xf>
    <xf numFmtId="4" fontId="17" fillId="0" borderId="0" xfId="1" applyNumberFormat="1" applyFont="1"/>
    <xf numFmtId="0" fontId="16" fillId="0" borderId="4" xfId="1" applyFont="1" applyBorder="1"/>
    <xf numFmtId="0" fontId="16" fillId="0" borderId="5" xfId="1" applyFont="1" applyBorder="1"/>
    <xf numFmtId="0" fontId="16" fillId="0" borderId="6" xfId="1" applyFont="1" applyBorder="1"/>
    <xf numFmtId="4" fontId="16" fillId="0" borderId="7" xfId="1" applyNumberFormat="1" applyFont="1" applyBorder="1" applyAlignment="1">
      <alignment horizontal="right"/>
    </xf>
    <xf numFmtId="0" fontId="17" fillId="0" borderId="6" xfId="1" applyFont="1" applyBorder="1" applyAlignment="1">
      <alignment horizontal="left"/>
    </xf>
    <xf numFmtId="0" fontId="16" fillId="0" borderId="3" xfId="1" applyFont="1" applyBorder="1" applyAlignment="1">
      <alignment horizontal="left"/>
    </xf>
    <xf numFmtId="0" fontId="16" fillId="0" borderId="6" xfId="1" applyFont="1" applyBorder="1" applyAlignment="1">
      <alignment horizontal="left"/>
    </xf>
    <xf numFmtId="4" fontId="1" fillId="0" borderId="0" xfId="1" applyNumberFormat="1"/>
    <xf numFmtId="0" fontId="16" fillId="0" borderId="0" xfId="1" applyFont="1"/>
    <xf numFmtId="4" fontId="16" fillId="0" borderId="0" xfId="1" applyNumberFormat="1" applyFont="1" applyAlignment="1">
      <alignment horizontal="right"/>
    </xf>
    <xf numFmtId="0" fontId="18" fillId="0" borderId="0" xfId="1" applyFont="1" applyAlignment="1">
      <alignment horizontal="left" vertical="center" wrapText="1"/>
    </xf>
    <xf numFmtId="0" fontId="18" fillId="0" borderId="0" xfId="1" applyFont="1" applyAlignment="1">
      <alignment vertical="center" wrapText="1"/>
    </xf>
    <xf numFmtId="43" fontId="19"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8" xfId="7" applyFont="1" applyBorder="1" applyAlignment="1">
      <alignment horizontal="left"/>
    </xf>
    <xf numFmtId="0" fontId="22" fillId="0" borderId="0" xfId="1" applyFont="1" applyAlignment="1">
      <alignment horizontal="left"/>
    </xf>
    <xf numFmtId="0" fontId="18" fillId="0" borderId="0" xfId="1" applyFont="1"/>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xfId="5" xr:uid="{F72E9F17-1B06-49DB-A311-4E79D165D1C0}"/>
    <cellStyle name="Normal 3 2 2 3" xfId="2" xr:uid="{5106921D-E449-4C98-9266-212366889F46}"/>
    <cellStyle name="Normal 3 3" xfId="6" xr:uid="{4D83BFED-8EED-4929-A02C-BE0D14AA5F6A}"/>
    <cellStyle name="Normal 3 3 3" xfId="7" xr:uid="{5EA81A55-5A1C-4CCB-A7E4-EF83D4862B3C}"/>
    <cellStyle name="Normal 4 3 2 2" xfId="4" xr:uid="{1C4171E0-E0DD-403C-8D2C-6B3C55DFA451}"/>
    <cellStyle name="Normal 4 3 2 3 2" xfId="1" xr:uid="{2ACAB31B-AA6B-49AF-9EE7-E38CAE6BDDB0}"/>
    <cellStyle name="Normal 4 3 3" xfId="3" xr:uid="{B6FB4618-6F17-4E35-B6C9-B75CF378D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B95EDAF7-4BA9-4F0D-AF83-B1B803A0A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3\87.420%20-%20CONV.%20192022%20-%20SES%20-%20CUSTEIO%20-%20CEDMAC\02%20-%20Fevereiro_23\87420%20-%20CONV.%20192022%20-%20SES%20-%20CUSTEIO%20-%20CEDMAC.xlsx" TargetMode="External"/><Relationship Id="rId1" Type="http://schemas.openxmlformats.org/officeDocument/2006/relationships/externalLinkPath" Target="/Controladoria/Projetos%20Controladoria/Subven&#231;&#245;es/SES/ativas/SES%20-%202023/87.420%20-%20CONV.%20192022%20-%20SES%20-%20CUSTEIO%20-%20CEDMAC/02%20-%20Fevereiro_23/87420%20-%20CONV.%20192022%20-%20SES%20-%20CUSTEIO%20-%20CEDM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Composição"/>
      <sheetName val="Pré-Prestação"/>
      <sheetName val="Anexo GGCON"/>
      <sheetName val="Conciliação bancári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refreshError="1"/>
      <sheetData sheetId="2" refreshError="1"/>
      <sheetData sheetId="3"/>
      <sheetData sheetId="4" refreshError="1"/>
      <sheetData sheetId="5" refreshError="1"/>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refreshError="1"/>
      <sheetData sheetId="8" refreshError="1"/>
      <sheetData sheetId="9" refreshError="1"/>
      <sheetData sheetId="10" refreshError="1"/>
      <sheetData sheetId="11" refreshError="1"/>
      <sheetData sheetId="12" refreshError="1"/>
      <sheetData sheetId="13" refreshError="1"/>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F31C9-583F-4C21-A8FB-B734A0CE3B60}">
  <sheetPr>
    <tabColor rgb="FFFFFF00"/>
  </sheetPr>
  <dimension ref="A1:I51"/>
  <sheetViews>
    <sheetView tabSelected="1" workbookViewId="0">
      <selection activeCell="E14" sqref="E14"/>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10.5" customHeight="1" x14ac:dyDescent="0.25">
      <c r="A16" s="19"/>
      <c r="B16" s="20"/>
      <c r="C16" s="21"/>
      <c r="D16" s="20"/>
      <c r="E16" s="22"/>
      <c r="F16" s="22"/>
      <c r="G16" s="22"/>
      <c r="H16" s="22"/>
    </row>
    <row r="17" spans="1:9" x14ac:dyDescent="0.25">
      <c r="A17" s="23" t="s">
        <v>15</v>
      </c>
      <c r="B17" s="24"/>
      <c r="C17" s="24"/>
      <c r="D17" s="24"/>
      <c r="E17" s="23"/>
      <c r="F17" s="23"/>
      <c r="G17" s="23"/>
      <c r="H17" s="23"/>
    </row>
    <row r="18" spans="1:9" s="22" customFormat="1" ht="25.5" customHeight="1" x14ac:dyDescent="0.2">
      <c r="A18" s="25" t="s">
        <v>16</v>
      </c>
      <c r="B18" s="26" t="s">
        <v>17</v>
      </c>
      <c r="C18" s="26" t="s">
        <v>18</v>
      </c>
      <c r="D18" s="26" t="s">
        <v>19</v>
      </c>
      <c r="E18" s="25" t="s">
        <v>20</v>
      </c>
      <c r="F18" s="27" t="s">
        <v>21</v>
      </c>
      <c r="G18" s="25" t="s">
        <v>22</v>
      </c>
      <c r="H18" s="25" t="s">
        <v>23</v>
      </c>
      <c r="I18" s="28"/>
    </row>
    <row r="19" spans="1:9" s="20" customFormat="1" ht="13.5" customHeight="1" x14ac:dyDescent="0.2">
      <c r="A19" s="29">
        <v>1</v>
      </c>
      <c r="B19" s="30">
        <v>44952</v>
      </c>
      <c r="C19" s="31" t="s">
        <v>24</v>
      </c>
      <c r="D19" s="32" t="s">
        <v>25</v>
      </c>
      <c r="E19" s="32" t="s">
        <v>26</v>
      </c>
      <c r="F19" s="33">
        <v>2217.75</v>
      </c>
      <c r="G19" s="34" t="s">
        <v>27</v>
      </c>
      <c r="H19" s="30">
        <v>44985</v>
      </c>
    </row>
    <row r="20" spans="1:9" s="20" customFormat="1" ht="13.5" customHeight="1" x14ac:dyDescent="0.2">
      <c r="A20" s="29">
        <v>2</v>
      </c>
      <c r="B20" s="30">
        <v>44957</v>
      </c>
      <c r="C20" s="31" t="s">
        <v>28</v>
      </c>
      <c r="D20" s="32" t="s">
        <v>29</v>
      </c>
      <c r="E20" s="32" t="s">
        <v>26</v>
      </c>
      <c r="F20" s="33">
        <v>6215.29</v>
      </c>
      <c r="G20" s="34" t="s">
        <v>30</v>
      </c>
      <c r="H20" s="30">
        <v>44964</v>
      </c>
    </row>
    <row r="21" spans="1:9" s="20" customFormat="1" ht="13.5" customHeight="1" x14ac:dyDescent="0.2">
      <c r="A21" s="29">
        <v>3</v>
      </c>
      <c r="B21" s="30">
        <v>44957</v>
      </c>
      <c r="C21" s="31" t="s">
        <v>31</v>
      </c>
      <c r="D21" s="32" t="s">
        <v>32</v>
      </c>
      <c r="E21" s="32" t="s">
        <v>26</v>
      </c>
      <c r="F21" s="33">
        <v>-499.84000000000003</v>
      </c>
      <c r="G21" s="34" t="s">
        <v>33</v>
      </c>
      <c r="H21" s="30">
        <v>44981</v>
      </c>
    </row>
    <row r="22" spans="1:9" s="20" customFormat="1" ht="13.5" customHeight="1" x14ac:dyDescent="0.2">
      <c r="A22" s="29">
        <v>4</v>
      </c>
      <c r="B22" s="30">
        <v>44957</v>
      </c>
      <c r="C22" s="31" t="s">
        <v>34</v>
      </c>
      <c r="D22" s="32" t="s">
        <v>35</v>
      </c>
      <c r="E22" s="32" t="s">
        <v>26</v>
      </c>
      <c r="F22" s="33">
        <v>8382.7099999999991</v>
      </c>
      <c r="G22" s="34" t="s">
        <v>36</v>
      </c>
      <c r="H22" s="30">
        <v>44974</v>
      </c>
    </row>
    <row r="23" spans="1:9" s="20" customFormat="1" ht="13.5" customHeight="1" x14ac:dyDescent="0.2">
      <c r="A23" s="29">
        <v>5</v>
      </c>
      <c r="B23" s="30">
        <v>44957</v>
      </c>
      <c r="C23" s="31" t="s">
        <v>34</v>
      </c>
      <c r="D23" s="32" t="s">
        <v>35</v>
      </c>
      <c r="E23" s="32" t="s">
        <v>26</v>
      </c>
      <c r="F23" s="33">
        <v>216.01</v>
      </c>
      <c r="G23" s="34" t="s">
        <v>37</v>
      </c>
      <c r="H23" s="30">
        <v>44974</v>
      </c>
    </row>
    <row r="24" spans="1:9" s="20" customFormat="1" ht="13.5" customHeight="1" x14ac:dyDescent="0.2">
      <c r="A24" s="29">
        <v>6</v>
      </c>
      <c r="B24" s="30">
        <v>44957</v>
      </c>
      <c r="C24" s="31" t="s">
        <v>34</v>
      </c>
      <c r="D24" s="32" t="s">
        <v>35</v>
      </c>
      <c r="E24" s="32" t="s">
        <v>26</v>
      </c>
      <c r="F24" s="33">
        <v>6316.91</v>
      </c>
      <c r="G24" s="34" t="s">
        <v>37</v>
      </c>
      <c r="H24" s="30">
        <v>44974</v>
      </c>
    </row>
    <row r="25" spans="1:9" s="20" customFormat="1" ht="13.5" customHeight="1" x14ac:dyDescent="0.2">
      <c r="A25" s="29">
        <v>7</v>
      </c>
      <c r="B25" s="30">
        <v>44958</v>
      </c>
      <c r="C25" s="31" t="s">
        <v>38</v>
      </c>
      <c r="D25" s="32" t="s">
        <v>39</v>
      </c>
      <c r="E25" s="32" t="s">
        <v>26</v>
      </c>
      <c r="F25" s="33">
        <v>5400</v>
      </c>
      <c r="G25" s="34" t="s">
        <v>40</v>
      </c>
      <c r="H25" s="30">
        <v>44985</v>
      </c>
    </row>
    <row r="26" spans="1:9" s="20" customFormat="1" ht="13.5" customHeight="1" x14ac:dyDescent="0.2">
      <c r="A26" s="29">
        <v>8</v>
      </c>
      <c r="B26" s="30">
        <v>44960</v>
      </c>
      <c r="C26" s="31" t="s">
        <v>41</v>
      </c>
      <c r="D26" s="32" t="s">
        <v>42</v>
      </c>
      <c r="E26" s="32" t="s">
        <v>26</v>
      </c>
      <c r="F26" s="33">
        <v>55670.3</v>
      </c>
      <c r="G26" s="34" t="s">
        <v>43</v>
      </c>
      <c r="H26" s="30">
        <v>44964</v>
      </c>
    </row>
    <row r="27" spans="1:9" s="20" customFormat="1" ht="13.5" customHeight="1" x14ac:dyDescent="0.2">
      <c r="A27" s="29">
        <v>9</v>
      </c>
      <c r="B27" s="30">
        <v>44960</v>
      </c>
      <c r="C27" s="31" t="s">
        <v>44</v>
      </c>
      <c r="D27" s="32" t="s">
        <v>45</v>
      </c>
      <c r="E27" s="32" t="s">
        <v>26</v>
      </c>
      <c r="F27" s="33">
        <v>2019.6</v>
      </c>
      <c r="G27" s="34" t="s">
        <v>46</v>
      </c>
      <c r="H27" s="30">
        <v>44967</v>
      </c>
    </row>
    <row r="28" spans="1:9" s="20" customFormat="1" ht="13.5" customHeight="1" x14ac:dyDescent="0.2">
      <c r="A28" s="29">
        <v>10</v>
      </c>
      <c r="B28" s="30">
        <v>44965</v>
      </c>
      <c r="C28" s="31" t="s">
        <v>47</v>
      </c>
      <c r="D28" s="32" t="s">
        <v>25</v>
      </c>
      <c r="E28" s="32" t="s">
        <v>26</v>
      </c>
      <c r="F28" s="33">
        <v>126</v>
      </c>
      <c r="G28" s="34" t="s">
        <v>48</v>
      </c>
      <c r="H28" s="30">
        <v>44985</v>
      </c>
    </row>
    <row r="29" spans="1:9" s="20" customFormat="1" ht="13.5" customHeight="1" x14ac:dyDescent="0.2">
      <c r="A29" s="29">
        <v>11</v>
      </c>
      <c r="B29" s="30">
        <v>44967</v>
      </c>
      <c r="C29" s="31" t="s">
        <v>49</v>
      </c>
      <c r="D29" s="32" t="s">
        <v>50</v>
      </c>
      <c r="E29" s="32" t="s">
        <v>26</v>
      </c>
      <c r="F29" s="33">
        <v>4002.37</v>
      </c>
      <c r="G29" s="34" t="s">
        <v>51</v>
      </c>
      <c r="H29" s="30">
        <v>44967</v>
      </c>
    </row>
    <row r="30" spans="1:9" ht="13.5" customHeight="1" x14ac:dyDescent="0.25">
      <c r="A30" s="35" t="s">
        <v>52</v>
      </c>
      <c r="B30" s="36"/>
      <c r="C30" s="36"/>
      <c r="D30" s="36"/>
      <c r="E30" s="36"/>
      <c r="F30" s="37">
        <f>SUM(F19:F29)</f>
        <v>90067.1</v>
      </c>
      <c r="G30" s="38"/>
      <c r="H30" s="38"/>
    </row>
    <row r="31" spans="1:9" ht="13.5" customHeight="1" x14ac:dyDescent="0.25">
      <c r="D31" s="39" t="s">
        <v>53</v>
      </c>
      <c r="E31" s="40"/>
      <c r="F31" s="37">
        <v>104490.16</v>
      </c>
      <c r="G31" s="38"/>
      <c r="H31" s="38"/>
    </row>
    <row r="32" spans="1:9" ht="13.5" customHeight="1" x14ac:dyDescent="0.25">
      <c r="D32" s="35" t="s">
        <v>54</v>
      </c>
      <c r="E32" s="41"/>
      <c r="F32" s="42">
        <v>1853</v>
      </c>
      <c r="G32" s="38"/>
      <c r="H32" s="38"/>
    </row>
    <row r="33" spans="1:9" ht="13.5" customHeight="1" x14ac:dyDescent="0.25">
      <c r="D33" s="35" t="s">
        <v>55</v>
      </c>
      <c r="E33" s="43"/>
      <c r="F33" s="42">
        <v>0</v>
      </c>
      <c r="G33" s="38"/>
      <c r="H33" s="38"/>
    </row>
    <row r="34" spans="1:9" ht="13.5" customHeight="1" x14ac:dyDescent="0.25">
      <c r="D34" s="44" t="s">
        <v>56</v>
      </c>
      <c r="E34" s="45"/>
      <c r="F34" s="42">
        <v>268679.19</v>
      </c>
      <c r="G34" s="38"/>
      <c r="H34" s="38"/>
    </row>
    <row r="35" spans="1:9" ht="13.5" customHeight="1" x14ac:dyDescent="0.25">
      <c r="D35" s="44" t="s">
        <v>57</v>
      </c>
      <c r="E35" s="45"/>
      <c r="F35" s="42">
        <v>0</v>
      </c>
      <c r="G35" s="38"/>
      <c r="H35" s="38"/>
    </row>
    <row r="36" spans="1:9" ht="13.5" customHeight="1" x14ac:dyDescent="0.25">
      <c r="D36" s="44" t="s">
        <v>58</v>
      </c>
      <c r="E36" s="45"/>
      <c r="F36" s="42">
        <f>F31+F32+F33-F30+F35+F34</f>
        <v>284955.25</v>
      </c>
      <c r="G36" s="38"/>
      <c r="H36" s="38"/>
      <c r="I36" s="46"/>
    </row>
    <row r="37" spans="1:9" ht="13.5" customHeight="1" x14ac:dyDescent="0.25">
      <c r="D37" s="47"/>
      <c r="E37" s="47"/>
      <c r="F37" s="48"/>
      <c r="G37" s="38"/>
      <c r="H37" s="38"/>
      <c r="I37" s="46"/>
    </row>
    <row r="38" spans="1:9" ht="37.5" customHeight="1" x14ac:dyDescent="0.25">
      <c r="A38" s="49" t="s">
        <v>59</v>
      </c>
      <c r="B38" s="49"/>
      <c r="C38" s="49"/>
      <c r="D38" s="49"/>
      <c r="E38" s="49"/>
      <c r="F38" s="49"/>
      <c r="G38" s="49"/>
      <c r="H38" s="50"/>
    </row>
    <row r="39" spans="1:9" x14ac:dyDescent="0.25">
      <c r="F39" s="50"/>
      <c r="G39" s="51"/>
    </row>
    <row r="40" spans="1:9" s="4" customFormat="1" x14ac:dyDescent="0.25">
      <c r="A40" s="52" t="s">
        <v>60</v>
      </c>
      <c r="B40" s="53"/>
      <c r="C40" s="53"/>
      <c r="F40" s="48"/>
    </row>
    <row r="41" spans="1:9" ht="12" customHeight="1" x14ac:dyDescent="0.25">
      <c r="A41" s="52"/>
      <c r="B41" s="53"/>
      <c r="C41" s="53"/>
      <c r="F41" s="48"/>
      <c r="G41" s="54"/>
    </row>
    <row r="42" spans="1:9" ht="12" customHeight="1" x14ac:dyDescent="0.25">
      <c r="A42" s="52"/>
      <c r="B42" s="53"/>
      <c r="C42" s="53"/>
      <c r="G42" s="4"/>
    </row>
    <row r="43" spans="1:9" ht="12" customHeight="1" x14ac:dyDescent="0.25">
      <c r="A43" s="55"/>
      <c r="B43" s="56"/>
      <c r="C43" s="56"/>
      <c r="F43" s="46"/>
      <c r="G43" s="4"/>
    </row>
    <row r="44" spans="1:9" ht="12" customHeight="1" x14ac:dyDescent="0.25">
      <c r="A44" s="57" t="s">
        <v>61</v>
      </c>
      <c r="B44" s="57"/>
      <c r="C44" s="57"/>
      <c r="F44" s="46"/>
    </row>
    <row r="45" spans="1:9" x14ac:dyDescent="0.25">
      <c r="A45" s="58" t="s">
        <v>62</v>
      </c>
      <c r="B45" s="58"/>
      <c r="C45" s="58"/>
    </row>
    <row r="46" spans="1:9" s="59" customFormat="1" ht="12.75" x14ac:dyDescent="0.2"/>
    <row r="47" spans="1:9" x14ac:dyDescent="0.25">
      <c r="A47" s="60"/>
      <c r="B47" s="60"/>
      <c r="C47" s="60"/>
      <c r="D47" s="60"/>
      <c r="E47" s="60"/>
      <c r="F47" s="60"/>
      <c r="G47" s="60"/>
      <c r="H47" s="60"/>
    </row>
    <row r="48" spans="1:9" ht="12.75" customHeight="1" x14ac:dyDescent="0.25">
      <c r="A48" s="22" t="s">
        <v>63</v>
      </c>
      <c r="B48" s="22"/>
      <c r="C48" s="22"/>
      <c r="D48" s="22"/>
      <c r="E48" s="22"/>
      <c r="F48" s="22"/>
      <c r="G48" s="22"/>
      <c r="H48" s="22"/>
    </row>
    <row r="49" spans="1:8" ht="12.75" customHeight="1" x14ac:dyDescent="0.25">
      <c r="A49" s="61" t="s">
        <v>64</v>
      </c>
      <c r="B49" s="61"/>
      <c r="C49" s="61"/>
      <c r="D49" s="61"/>
      <c r="E49" s="61"/>
      <c r="F49" s="61"/>
      <c r="G49" s="61"/>
      <c r="H49" s="61"/>
    </row>
    <row r="50" spans="1:8" ht="12.75" customHeight="1" x14ac:dyDescent="0.25">
      <c r="A50" s="22" t="s">
        <v>65</v>
      </c>
      <c r="B50" s="22"/>
      <c r="C50" s="22"/>
      <c r="D50" s="22"/>
      <c r="E50" s="22"/>
      <c r="F50" s="22"/>
      <c r="G50" s="22"/>
      <c r="H50" s="22"/>
    </row>
    <row r="51" spans="1:8" ht="12.75" customHeight="1" x14ac:dyDescent="0.25">
      <c r="A51" s="62" t="s">
        <v>66</v>
      </c>
      <c r="B51" s="62"/>
      <c r="C51" s="62"/>
      <c r="D51" s="62"/>
      <c r="E51" s="62"/>
      <c r="F51" s="62"/>
      <c r="G51" s="62"/>
      <c r="H51" s="62"/>
    </row>
  </sheetData>
  <mergeCells count="10">
    <mergeCell ref="A44:C44"/>
    <mergeCell ref="A45:C45"/>
    <mergeCell ref="A49:H49"/>
    <mergeCell ref="A51:H51"/>
    <mergeCell ref="A1:H1"/>
    <mergeCell ref="A2:H2"/>
    <mergeCell ref="A3:H3"/>
    <mergeCell ref="A7:H7"/>
    <mergeCell ref="A17:H17"/>
    <mergeCell ref="A38:G38"/>
  </mergeCells>
  <printOptions horizontalCentered="1"/>
  <pageMargins left="0" right="0" top="0.74803149606299213" bottom="0.74803149606299213" header="0.31496062992125984" footer="0.11811023622047245"/>
  <pageSetup paperSize="9" scale="73"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9" ma:contentTypeDescription="Crie um novo documento." ma:contentTypeScope="" ma:versionID="68c3544cc7b3c9131214998c4489f1b5">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a133228c24fad3b916feeb96e77ddca7"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A3686-92F2-4F94-BECD-68907372F9BA}"/>
</file>

<file path=customXml/itemProps2.xml><?xml version="1.0" encoding="utf-8"?>
<ds:datastoreItem xmlns:ds="http://schemas.openxmlformats.org/officeDocument/2006/customXml" ds:itemID="{CF921F9A-09D4-4C73-8611-404DC8EE40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Sousa de Brito Ignacio</dc:creator>
  <cp:lastModifiedBy>Daniela Sousa de Brito Ignacio</cp:lastModifiedBy>
  <dcterms:created xsi:type="dcterms:W3CDTF">2023-06-07T18:20:36Z</dcterms:created>
  <dcterms:modified xsi:type="dcterms:W3CDTF">2023-06-07T18:21:08Z</dcterms:modified>
</cp:coreProperties>
</file>